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activeTab="0"/>
  </bookViews>
  <sheets>
    <sheet name="Сведения об оплате за 2018 год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<sst xmlns="http://schemas.openxmlformats.org/spreadsheetml/2006/main" count="70" uniqueCount="37">
  <si>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в том числе</t>
  </si>
  <si>
    <t>январь</t>
  </si>
  <si>
    <t>Всего</t>
  </si>
  <si>
    <t>Праздникова Людмила Александровна</t>
  </si>
  <si>
    <t>Наименование услуги</t>
  </si>
  <si>
    <t>Задолженность населения по оплате ЖКУ на начало года, тыс. руб.</t>
  </si>
  <si>
    <t>Фактический сбор жилищно-коммунальных платежей с начала года, т. руб.</t>
  </si>
  <si>
    <t>Задолженность населения по оплате на отчётную дату, тыс.руб.</t>
  </si>
  <si>
    <t>Всего с начала года</t>
  </si>
  <si>
    <t>просроченная</t>
  </si>
  <si>
    <t>текущая</t>
  </si>
  <si>
    <t>Жилищные услуги</t>
  </si>
  <si>
    <t>Холодное водоснабжение</t>
  </si>
  <si>
    <t>Водоотведение</t>
  </si>
  <si>
    <t>Отопление</t>
  </si>
  <si>
    <t>ИТОГО</t>
  </si>
  <si>
    <t>февраль</t>
  </si>
  <si>
    <t>март</t>
  </si>
  <si>
    <t>апрель</t>
  </si>
  <si>
    <t>май</t>
  </si>
  <si>
    <t>июнь</t>
  </si>
  <si>
    <t>Начислено жилищно-коммунальных платежей тыс.руб.</t>
  </si>
  <si>
    <t>Контрольная цифра</t>
  </si>
  <si>
    <t>Процент сбора с начала года</t>
  </si>
  <si>
    <t>в том числе по месяцам</t>
  </si>
  <si>
    <t>июль</t>
  </si>
  <si>
    <t>август</t>
  </si>
  <si>
    <t>сентябрь</t>
  </si>
  <si>
    <t>октябрь</t>
  </si>
  <si>
    <t>ноябрь</t>
  </si>
  <si>
    <t>декабрь</t>
  </si>
  <si>
    <t>из отч. Дек.</t>
  </si>
  <si>
    <t>8(485 34) 2 48 91</t>
  </si>
  <si>
    <t>Электроснабжение</t>
  </si>
  <si>
    <t>Коммунальные услуги (без газа), Всего</t>
  </si>
  <si>
    <t>Обращение с ТКО</t>
  </si>
  <si>
    <t xml:space="preserve">Сведения об оплате населением ЖКУ за 2018 год ТСЖ "Восход"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</si>
</sst>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0.000000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00"/>
    <numFmt numFmtId="183" formatCode="0.0000000"/>
    <numFmt numFmtId="184" formatCode="0.0E+00"/>
    <numFmt numFmtId="185" formatCode="0E+00"/>
    <numFmt numFmtId="186" formatCode="0.00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textRotation="90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0" xfId="55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zoomScalePageLayoutView="0" workbookViewId="0" topLeftCell="Y1">
      <selection activeCell="AK1" sqref="AK1:AV16384"/>
    </sheetView>
  </sheetViews>
  <sheetFormatPr defaultColWidth="9.140625" defaultRowHeight="12.75"/>
  <cols>
    <col min="1" max="1" width="18.7109375" style="0" customWidth="1"/>
    <col min="2" max="2" width="7.28125" style="0" customWidth="1"/>
    <col min="3" max="3" width="7.00390625" style="0" customWidth="1"/>
    <col min="4" max="4" width="6.8515625" style="0" customWidth="1"/>
    <col min="5" max="5" width="7.28125" style="0" customWidth="1"/>
    <col min="6" max="17" width="7.7109375" style="0" customWidth="1"/>
    <col min="18" max="18" width="7.421875" style="0" customWidth="1"/>
    <col min="20" max="31" width="7.7109375" style="0" customWidth="1"/>
    <col min="34" max="34" width="9.7109375" style="0" customWidth="1"/>
    <col min="36" max="36" width="11.7109375" style="0" customWidth="1"/>
    <col min="37" max="48" width="10.57421875" style="0" customWidth="1"/>
  </cols>
  <sheetData>
    <row r="1" ht="12.75">
      <c r="A1" t="s">
        <v>36</v>
      </c>
    </row>
    <row r="2" ht="12.75">
      <c r="R2" t="s">
        <v>31</v>
      </c>
    </row>
    <row r="3" spans="1:48" ht="114.75" customHeight="1">
      <c r="A3" s="7" t="s">
        <v>4</v>
      </c>
      <c r="B3" s="3" t="s">
        <v>5</v>
      </c>
      <c r="C3" s="3"/>
      <c r="D3" s="3"/>
      <c r="E3" s="3" t="s">
        <v>21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5" t="s">
        <v>22</v>
      </c>
      <c r="S3" s="3" t="s">
        <v>6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22</v>
      </c>
      <c r="AG3" s="3" t="s">
        <v>7</v>
      </c>
      <c r="AH3" s="3"/>
      <c r="AI3" s="3"/>
      <c r="AJ3" s="3" t="s">
        <v>2</v>
      </c>
      <c r="AK3" s="4" t="s">
        <v>23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</row>
    <row r="4" spans="1:48" ht="38.25" customHeight="1">
      <c r="A4" s="8"/>
      <c r="B4" s="7" t="s">
        <v>2</v>
      </c>
      <c r="C4" s="3" t="s">
        <v>0</v>
      </c>
      <c r="D4" s="3"/>
      <c r="E4" s="3" t="s">
        <v>8</v>
      </c>
      <c r="F4" s="3" t="s">
        <v>24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6"/>
      <c r="S4" s="3" t="s">
        <v>8</v>
      </c>
      <c r="T4" s="3" t="s">
        <v>24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 t="s">
        <v>2</v>
      </c>
      <c r="AH4" s="3" t="s">
        <v>0</v>
      </c>
      <c r="AI4" s="3"/>
      <c r="AJ4" s="3"/>
      <c r="AK4" s="4" t="s">
        <v>24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6"/>
    </row>
    <row r="5" spans="1:48" ht="70.5" customHeight="1">
      <c r="A5" s="9"/>
      <c r="B5" s="9"/>
      <c r="C5" s="11" t="s">
        <v>9</v>
      </c>
      <c r="D5" s="11" t="s">
        <v>10</v>
      </c>
      <c r="E5" s="3"/>
      <c r="F5" s="11" t="s">
        <v>1</v>
      </c>
      <c r="G5" s="11" t="s">
        <v>16</v>
      </c>
      <c r="H5" s="11" t="s">
        <v>17</v>
      </c>
      <c r="I5" s="11" t="s">
        <v>18</v>
      </c>
      <c r="J5" s="11" t="s">
        <v>19</v>
      </c>
      <c r="K5" s="11" t="s">
        <v>20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7"/>
      <c r="S5" s="3"/>
      <c r="T5" s="11" t="s">
        <v>1</v>
      </c>
      <c r="U5" s="11" t="s">
        <v>16</v>
      </c>
      <c r="V5" s="11" t="s">
        <v>17</v>
      </c>
      <c r="W5" s="11" t="s">
        <v>18</v>
      </c>
      <c r="X5" s="11" t="s">
        <v>19</v>
      </c>
      <c r="Y5" s="11" t="s">
        <v>20</v>
      </c>
      <c r="Z5" s="11" t="s">
        <v>25</v>
      </c>
      <c r="AA5" s="11" t="s">
        <v>26</v>
      </c>
      <c r="AB5" s="11" t="s">
        <v>27</v>
      </c>
      <c r="AC5" s="11" t="s">
        <v>28</v>
      </c>
      <c r="AD5" s="11" t="s">
        <v>29</v>
      </c>
      <c r="AE5" s="11" t="s">
        <v>30</v>
      </c>
      <c r="AF5" s="3"/>
      <c r="AG5" s="3"/>
      <c r="AH5" s="1" t="s">
        <v>9</v>
      </c>
      <c r="AI5" s="1" t="s">
        <v>10</v>
      </c>
      <c r="AJ5" s="3"/>
      <c r="AK5" s="1" t="s">
        <v>1</v>
      </c>
      <c r="AL5" s="1" t="s">
        <v>16</v>
      </c>
      <c r="AM5" s="1" t="s">
        <v>17</v>
      </c>
      <c r="AN5" s="1" t="s">
        <v>18</v>
      </c>
      <c r="AO5" s="1" t="s">
        <v>19</v>
      </c>
      <c r="AP5" s="1" t="s">
        <v>20</v>
      </c>
      <c r="AQ5" s="1" t="s">
        <v>25</v>
      </c>
      <c r="AR5" s="1" t="s">
        <v>26</v>
      </c>
      <c r="AS5" s="1" t="s">
        <v>27</v>
      </c>
      <c r="AT5" s="1" t="s">
        <v>28</v>
      </c>
      <c r="AU5" s="1" t="s">
        <v>29</v>
      </c>
      <c r="AV5" s="1" t="s">
        <v>30</v>
      </c>
    </row>
    <row r="6" spans="1:48" ht="20.25" customHeight="1">
      <c r="A6" s="10" t="s">
        <v>11</v>
      </c>
      <c r="B6" s="20">
        <v>2943.5</v>
      </c>
      <c r="C6" s="20">
        <v>1955.3</v>
      </c>
      <c r="D6" s="20">
        <v>988.2</v>
      </c>
      <c r="E6" s="18">
        <v>29431.7</v>
      </c>
      <c r="F6" s="18">
        <v>2341.7</v>
      </c>
      <c r="G6" s="18">
        <v>2339.7</v>
      </c>
      <c r="H6" s="18">
        <v>2391</v>
      </c>
      <c r="I6" s="18">
        <v>2445</v>
      </c>
      <c r="J6" s="18">
        <v>2502</v>
      </c>
      <c r="K6" s="18">
        <v>2502.8</v>
      </c>
      <c r="L6" s="18">
        <v>2719.3</v>
      </c>
      <c r="M6" s="18">
        <v>2715.9</v>
      </c>
      <c r="N6" s="18">
        <v>2381</v>
      </c>
      <c r="O6" s="18">
        <v>2216.2</v>
      </c>
      <c r="P6" s="18">
        <v>2645.2</v>
      </c>
      <c r="Q6" s="18">
        <v>2232</v>
      </c>
      <c r="R6" s="18">
        <v>29431.7</v>
      </c>
      <c r="S6" s="18">
        <f>SUM(T6:AE6)</f>
        <v>27602.79021</v>
      </c>
      <c r="T6" s="18">
        <v>2016.1</v>
      </c>
      <c r="U6" s="18">
        <v>1556.4</v>
      </c>
      <c r="V6" s="18">
        <v>2919.2</v>
      </c>
      <c r="W6" s="18">
        <v>1786</v>
      </c>
      <c r="X6" s="18">
        <v>2971.5</v>
      </c>
      <c r="Y6" s="18">
        <v>2120.8712</v>
      </c>
      <c r="Z6" s="18">
        <v>2357.91901</v>
      </c>
      <c r="AA6" s="18">
        <v>2886</v>
      </c>
      <c r="AB6" s="18">
        <v>1611.1</v>
      </c>
      <c r="AC6" s="18">
        <v>2670.5</v>
      </c>
      <c r="AD6" s="18">
        <v>2196.7</v>
      </c>
      <c r="AE6" s="18">
        <v>2510.5</v>
      </c>
      <c r="AF6" s="18">
        <v>27602.8</v>
      </c>
      <c r="AG6" s="2">
        <v>4772.4</v>
      </c>
      <c r="AH6" s="2">
        <v>3108.2</v>
      </c>
      <c r="AI6" s="2">
        <v>1664.2</v>
      </c>
      <c r="AJ6" s="22">
        <v>0.938</v>
      </c>
      <c r="AK6" s="22">
        <v>0.861</v>
      </c>
      <c r="AL6" s="22">
        <v>0.665</v>
      </c>
      <c r="AM6" s="22">
        <v>1.221</v>
      </c>
      <c r="AN6" s="22">
        <v>0.73</v>
      </c>
      <c r="AO6" s="22">
        <v>1.188</v>
      </c>
      <c r="AP6" s="22">
        <v>0.847</v>
      </c>
      <c r="AQ6" s="22">
        <v>0.867</v>
      </c>
      <c r="AR6" s="22">
        <v>1.063</v>
      </c>
      <c r="AS6" s="22">
        <v>0.677</v>
      </c>
      <c r="AT6" s="22">
        <v>1.205</v>
      </c>
      <c r="AU6" s="22">
        <v>0.83</v>
      </c>
      <c r="AV6" s="22">
        <v>1.12</v>
      </c>
    </row>
    <row r="7" spans="1:48" ht="38.25">
      <c r="A7" s="10" t="s">
        <v>34</v>
      </c>
      <c r="B7" s="20">
        <v>6784.4</v>
      </c>
      <c r="C7" s="20">
        <v>4506.7</v>
      </c>
      <c r="D7" s="20">
        <v>2277.7</v>
      </c>
      <c r="E7" s="18">
        <f>SUM(E8:E12)</f>
        <v>63432</v>
      </c>
      <c r="F7" s="18">
        <v>7688.3</v>
      </c>
      <c r="G7" s="18">
        <v>8746.5</v>
      </c>
      <c r="H7" s="18">
        <v>7893</v>
      </c>
      <c r="I7" s="18">
        <v>5916.4</v>
      </c>
      <c r="J7" s="18">
        <v>2614.7</v>
      </c>
      <c r="K7" s="18">
        <v>2193.3</v>
      </c>
      <c r="L7" s="18">
        <v>2187</v>
      </c>
      <c r="M7" s="18">
        <v>2194.9</v>
      </c>
      <c r="N7" s="18">
        <v>2762.2</v>
      </c>
      <c r="O7" s="18">
        <v>5030.9</v>
      </c>
      <c r="P7" s="18">
        <v>7404.9</v>
      </c>
      <c r="Q7" s="18">
        <v>8389.9</v>
      </c>
      <c r="R7" s="18">
        <v>63431.9</v>
      </c>
      <c r="S7" s="18">
        <f aca="true" t="shared" si="0" ref="S7:S12">SUM(T7:AE7)</f>
        <v>62700.17451000001</v>
      </c>
      <c r="T7" s="18">
        <f>SUM(T8:T12)</f>
        <v>6356.6</v>
      </c>
      <c r="U7" s="18">
        <f aca="true" t="shared" si="1" ref="U7:AE7">SUM(U8:U12)</f>
        <v>5145.700000000001</v>
      </c>
      <c r="V7" s="18">
        <f t="shared" si="1"/>
        <v>10198.5</v>
      </c>
      <c r="W7" s="18">
        <f t="shared" si="1"/>
        <v>5799</v>
      </c>
      <c r="X7" s="18">
        <f t="shared" si="1"/>
        <v>6190.200000000001</v>
      </c>
      <c r="Y7" s="18">
        <f t="shared" si="1"/>
        <v>2754.03177</v>
      </c>
      <c r="Z7" s="18">
        <f t="shared" si="1"/>
        <v>2582.34274</v>
      </c>
      <c r="AA7" s="18">
        <f t="shared" si="1"/>
        <v>2874.7999999999997</v>
      </c>
      <c r="AB7" s="18">
        <f t="shared" si="1"/>
        <v>1875.8</v>
      </c>
      <c r="AC7" s="18">
        <f t="shared" si="1"/>
        <v>4369</v>
      </c>
      <c r="AD7" s="18">
        <f t="shared" si="1"/>
        <v>5651.200000000001</v>
      </c>
      <c r="AE7" s="18">
        <f t="shared" si="1"/>
        <v>8903</v>
      </c>
      <c r="AF7" s="18">
        <v>62700.2</v>
      </c>
      <c r="AG7" s="2">
        <v>7516.2</v>
      </c>
      <c r="AH7" s="2">
        <v>4895.1</v>
      </c>
      <c r="AI7" s="2">
        <v>2621</v>
      </c>
      <c r="AJ7" s="22">
        <v>0.988</v>
      </c>
      <c r="AK7" s="22">
        <v>0.827</v>
      </c>
      <c r="AL7" s="22">
        <v>0.588</v>
      </c>
      <c r="AM7" s="22">
        <v>1.292</v>
      </c>
      <c r="AN7" s="22">
        <v>0.98</v>
      </c>
      <c r="AO7" s="22">
        <v>2.367</v>
      </c>
      <c r="AP7" s="22">
        <v>1.256</v>
      </c>
      <c r="AQ7" s="22">
        <v>1.181</v>
      </c>
      <c r="AR7" s="22">
        <v>1.31</v>
      </c>
      <c r="AS7" s="22">
        <v>0.679</v>
      </c>
      <c r="AT7" s="22">
        <v>0.868</v>
      </c>
      <c r="AU7" s="22">
        <v>0.763</v>
      </c>
      <c r="AV7" s="22">
        <v>1.01</v>
      </c>
    </row>
    <row r="8" spans="1:48" ht="25.5">
      <c r="A8" s="10" t="s">
        <v>12</v>
      </c>
      <c r="B8" s="20">
        <v>1185.9</v>
      </c>
      <c r="C8" s="20">
        <v>787.7</v>
      </c>
      <c r="D8" s="20">
        <v>398.1</v>
      </c>
      <c r="E8" s="18">
        <v>10729.5</v>
      </c>
      <c r="F8" s="18">
        <v>1010.8</v>
      </c>
      <c r="G8" s="18">
        <v>982</v>
      </c>
      <c r="H8" s="18">
        <v>843.7</v>
      </c>
      <c r="I8" s="18">
        <v>893</v>
      </c>
      <c r="J8" s="18">
        <v>798.3</v>
      </c>
      <c r="K8" s="18">
        <v>821.3</v>
      </c>
      <c r="L8" s="18">
        <v>803.2</v>
      </c>
      <c r="M8" s="18">
        <v>815.1</v>
      </c>
      <c r="N8" s="18">
        <v>888.1</v>
      </c>
      <c r="O8" s="18">
        <v>955.5</v>
      </c>
      <c r="P8" s="18">
        <v>964.8</v>
      </c>
      <c r="Q8" s="18">
        <v>953.7</v>
      </c>
      <c r="R8" s="18">
        <v>10729.5</v>
      </c>
      <c r="S8" s="18">
        <f t="shared" si="0"/>
        <v>11658.081500000002</v>
      </c>
      <c r="T8" s="18">
        <v>879.2</v>
      </c>
      <c r="U8" s="18">
        <v>692.2</v>
      </c>
      <c r="V8" s="18">
        <v>1190.7</v>
      </c>
      <c r="W8" s="18">
        <v>687.8</v>
      </c>
      <c r="X8" s="18">
        <v>1236.8</v>
      </c>
      <c r="Y8" s="18">
        <v>887.17088</v>
      </c>
      <c r="Z8" s="18">
        <v>954.31062</v>
      </c>
      <c r="AA8" s="18">
        <v>1107</v>
      </c>
      <c r="AB8" s="18">
        <v>669.1</v>
      </c>
      <c r="AC8" s="18">
        <v>1212</v>
      </c>
      <c r="AD8" s="18">
        <v>1003.7</v>
      </c>
      <c r="AE8" s="18">
        <v>1138.1</v>
      </c>
      <c r="AF8" s="18">
        <v>11658</v>
      </c>
      <c r="AG8" s="2">
        <v>257.3</v>
      </c>
      <c r="AH8" s="2">
        <v>167.5</v>
      </c>
      <c r="AI8" s="2">
        <v>89.7</v>
      </c>
      <c r="AJ8" s="22">
        <v>1.087</v>
      </c>
      <c r="AK8" s="22">
        <v>0.87</v>
      </c>
      <c r="AL8" s="22">
        <v>0.705</v>
      </c>
      <c r="AM8" s="22">
        <v>1.411</v>
      </c>
      <c r="AN8" s="22">
        <v>0.77</v>
      </c>
      <c r="AO8" s="22">
        <v>1.549</v>
      </c>
      <c r="AP8" s="22">
        <v>1.08</v>
      </c>
      <c r="AQ8" s="22">
        <v>1.188</v>
      </c>
      <c r="AR8" s="22">
        <v>1.358</v>
      </c>
      <c r="AS8" s="22">
        <v>0.753</v>
      </c>
      <c r="AT8" s="22">
        <v>1.269</v>
      </c>
      <c r="AU8" s="22">
        <v>1.04</v>
      </c>
      <c r="AV8" s="22">
        <v>1.19</v>
      </c>
    </row>
    <row r="9" spans="1:48" ht="18.75" customHeight="1">
      <c r="A9" s="10" t="s">
        <v>13</v>
      </c>
      <c r="B9" s="20">
        <v>741</v>
      </c>
      <c r="C9" s="20">
        <v>492.2</v>
      </c>
      <c r="D9" s="20">
        <v>248.8</v>
      </c>
      <c r="E9" s="18">
        <v>6724.1</v>
      </c>
      <c r="F9" s="18">
        <v>556.1</v>
      </c>
      <c r="G9" s="18">
        <v>536.6</v>
      </c>
      <c r="H9" s="18">
        <v>530.1</v>
      </c>
      <c r="I9" s="18">
        <v>567</v>
      </c>
      <c r="J9" s="18">
        <v>537.2</v>
      </c>
      <c r="K9" s="18">
        <v>550.7</v>
      </c>
      <c r="L9" s="18">
        <v>580.5</v>
      </c>
      <c r="M9" s="18">
        <v>564.7</v>
      </c>
      <c r="N9" s="18">
        <v>606.4</v>
      </c>
      <c r="O9" s="18">
        <v>567</v>
      </c>
      <c r="P9" s="18">
        <v>545.8</v>
      </c>
      <c r="Q9" s="18">
        <v>581.9</v>
      </c>
      <c r="R9" s="18">
        <v>6724.1</v>
      </c>
      <c r="S9" s="18">
        <f t="shared" si="0"/>
        <v>6633.554540000001</v>
      </c>
      <c r="T9" s="18">
        <v>486.6</v>
      </c>
      <c r="U9" s="18">
        <v>383.7</v>
      </c>
      <c r="V9" s="18">
        <v>664.5</v>
      </c>
      <c r="W9" s="18">
        <v>397.1</v>
      </c>
      <c r="X9" s="18">
        <v>706.6</v>
      </c>
      <c r="Y9" s="18">
        <v>500.55459</v>
      </c>
      <c r="Z9" s="18">
        <v>552.99995</v>
      </c>
      <c r="AA9" s="18">
        <v>644</v>
      </c>
      <c r="AB9" s="18">
        <v>378.3</v>
      </c>
      <c r="AC9" s="18">
        <v>697.3</v>
      </c>
      <c r="AD9" s="18">
        <v>569.6</v>
      </c>
      <c r="AE9" s="18">
        <v>652.3</v>
      </c>
      <c r="AF9" s="18">
        <v>6633.4</v>
      </c>
      <c r="AG9" s="2">
        <v>831.7</v>
      </c>
      <c r="AH9" s="2">
        <v>541.7</v>
      </c>
      <c r="AI9" s="2">
        <v>290</v>
      </c>
      <c r="AJ9" s="22">
        <v>0.987</v>
      </c>
      <c r="AK9" s="22">
        <v>0.875</v>
      </c>
      <c r="AL9" s="22">
        <v>0.715</v>
      </c>
      <c r="AM9" s="22">
        <v>1.253</v>
      </c>
      <c r="AN9" s="22">
        <v>0.7</v>
      </c>
      <c r="AO9" s="22">
        <v>1.315</v>
      </c>
      <c r="AP9" s="22">
        <v>0.909</v>
      </c>
      <c r="AQ9" s="22">
        <v>0.953</v>
      </c>
      <c r="AR9" s="22">
        <v>1.14</v>
      </c>
      <c r="AS9" s="22">
        <v>0.624</v>
      </c>
      <c r="AT9" s="22">
        <v>1.23</v>
      </c>
      <c r="AU9" s="22">
        <v>1.044</v>
      </c>
      <c r="AV9" s="22">
        <v>1.12</v>
      </c>
    </row>
    <row r="10" spans="1:48" ht="18.75" customHeight="1">
      <c r="A10" s="10" t="s">
        <v>33</v>
      </c>
      <c r="B10" s="20">
        <v>862.2</v>
      </c>
      <c r="C10" s="20">
        <v>572.8</v>
      </c>
      <c r="D10" s="20">
        <v>289.5</v>
      </c>
      <c r="E10" s="18">
        <v>10697.1</v>
      </c>
      <c r="F10" s="18">
        <v>1016.3</v>
      </c>
      <c r="G10" s="18">
        <v>944.1</v>
      </c>
      <c r="H10" s="18">
        <v>843.7</v>
      </c>
      <c r="I10" s="18">
        <v>893</v>
      </c>
      <c r="J10" s="18">
        <v>798.3</v>
      </c>
      <c r="K10" s="18">
        <v>821.3</v>
      </c>
      <c r="L10" s="18">
        <v>803.2</v>
      </c>
      <c r="M10" s="18">
        <v>815.1</v>
      </c>
      <c r="N10" s="18">
        <v>888.1</v>
      </c>
      <c r="O10" s="18">
        <v>955.5</v>
      </c>
      <c r="P10" s="18">
        <v>964.8</v>
      </c>
      <c r="Q10" s="18">
        <v>953.7</v>
      </c>
      <c r="R10" s="18">
        <v>10697.1</v>
      </c>
      <c r="S10" s="18">
        <f t="shared" si="0"/>
        <v>10485.053570000002</v>
      </c>
      <c r="T10" s="18">
        <v>833</v>
      </c>
      <c r="U10" s="18">
        <v>664.9</v>
      </c>
      <c r="V10" s="18">
        <v>1122</v>
      </c>
      <c r="W10" s="18">
        <v>647.5</v>
      </c>
      <c r="X10" s="18">
        <v>1086.5</v>
      </c>
      <c r="Y10" s="18">
        <v>727.66143</v>
      </c>
      <c r="Z10" s="18">
        <v>802.99214</v>
      </c>
      <c r="AA10" s="18">
        <v>920.6</v>
      </c>
      <c r="AB10" s="18">
        <v>576</v>
      </c>
      <c r="AC10" s="18">
        <v>1083.2</v>
      </c>
      <c r="AD10" s="18">
        <v>930.1</v>
      </c>
      <c r="AE10" s="18">
        <v>1090.6</v>
      </c>
      <c r="AF10" s="18">
        <v>10485.1</v>
      </c>
      <c r="AG10" s="2">
        <v>1074.2</v>
      </c>
      <c r="AH10" s="2">
        <v>699.6</v>
      </c>
      <c r="AI10" s="2">
        <v>374.6</v>
      </c>
      <c r="AJ10" s="22">
        <v>0.98</v>
      </c>
      <c r="AK10" s="22">
        <v>0</v>
      </c>
      <c r="AL10" s="22">
        <v>0</v>
      </c>
      <c r="AM10" s="22">
        <v>1.33</v>
      </c>
      <c r="AN10" s="22">
        <v>0.725</v>
      </c>
      <c r="AO10" s="22">
        <v>1.361</v>
      </c>
      <c r="AP10" s="22">
        <v>0.886</v>
      </c>
      <c r="AQ10" s="22">
        <v>1</v>
      </c>
      <c r="AR10" s="22">
        <v>1.129</v>
      </c>
      <c r="AS10" s="22">
        <v>0.649</v>
      </c>
      <c r="AT10" s="22">
        <v>1.134</v>
      </c>
      <c r="AU10" s="22">
        <v>0.964</v>
      </c>
      <c r="AV10" s="22">
        <v>1.1435</v>
      </c>
    </row>
    <row r="11" spans="1:48" ht="18.75" customHeight="1">
      <c r="A11" s="10" t="s">
        <v>35</v>
      </c>
      <c r="B11" s="20">
        <v>0</v>
      </c>
      <c r="C11" s="20">
        <v>0</v>
      </c>
      <c r="D11" s="20">
        <v>0</v>
      </c>
      <c r="E11" s="18">
        <f>SUM(F11:Q11)</f>
        <v>1614.8000000000002</v>
      </c>
      <c r="F11" s="18"/>
      <c r="G11" s="18"/>
      <c r="H11" s="18"/>
      <c r="I11" s="18"/>
      <c r="J11" s="18"/>
      <c r="K11" s="18"/>
      <c r="L11" s="18"/>
      <c r="M11" s="18"/>
      <c r="N11" s="18">
        <v>379.7</v>
      </c>
      <c r="O11" s="18">
        <v>411.5</v>
      </c>
      <c r="P11" s="18">
        <v>413.5</v>
      </c>
      <c r="Q11" s="18">
        <v>410.1</v>
      </c>
      <c r="R11" s="18">
        <v>1614.8</v>
      </c>
      <c r="S11" s="18">
        <f t="shared" si="0"/>
        <v>1293.6</v>
      </c>
      <c r="T11" s="18"/>
      <c r="U11" s="18"/>
      <c r="V11" s="18"/>
      <c r="W11" s="18"/>
      <c r="X11" s="18"/>
      <c r="Y11" s="18"/>
      <c r="Z11" s="18"/>
      <c r="AA11" s="18"/>
      <c r="AB11" s="18">
        <v>99.6</v>
      </c>
      <c r="AC11" s="18">
        <v>425.7</v>
      </c>
      <c r="AD11" s="18">
        <v>352.5</v>
      </c>
      <c r="AE11" s="18">
        <v>415.8</v>
      </c>
      <c r="AF11" s="18">
        <v>1293.6</v>
      </c>
      <c r="AG11" s="2">
        <v>321.1</v>
      </c>
      <c r="AH11" s="2">
        <v>209.1</v>
      </c>
      <c r="AI11" s="2">
        <v>112</v>
      </c>
      <c r="AJ11" s="22">
        <v>0.729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0.262</v>
      </c>
      <c r="AT11" s="22">
        <v>1.034</v>
      </c>
      <c r="AU11" s="22">
        <v>0.852</v>
      </c>
      <c r="AV11" s="23">
        <f>SUM(AE11)/Q11</f>
        <v>1.013899049012436</v>
      </c>
    </row>
    <row r="12" spans="1:48" ht="18.75" customHeight="1">
      <c r="A12" s="10" t="s">
        <v>14</v>
      </c>
      <c r="B12" s="20">
        <v>3995.3</v>
      </c>
      <c r="C12" s="20">
        <v>2654</v>
      </c>
      <c r="D12" s="20">
        <v>1341.3</v>
      </c>
      <c r="E12" s="18">
        <v>33666.5</v>
      </c>
      <c r="F12" s="18">
        <v>5105.1</v>
      </c>
      <c r="G12" s="18">
        <v>6283.9</v>
      </c>
      <c r="H12" s="18">
        <v>5675.5</v>
      </c>
      <c r="I12" s="18">
        <v>3563.4</v>
      </c>
      <c r="J12" s="18">
        <v>480.8</v>
      </c>
      <c r="K12" s="18">
        <v>0</v>
      </c>
      <c r="L12" s="18">
        <v>0</v>
      </c>
      <c r="M12" s="18">
        <v>0</v>
      </c>
      <c r="N12" s="18">
        <v>0</v>
      </c>
      <c r="O12" s="18">
        <v>2141.5</v>
      </c>
      <c r="P12" s="18">
        <v>4515.9</v>
      </c>
      <c r="Q12" s="18">
        <v>5900.6</v>
      </c>
      <c r="R12" s="18">
        <v>33666.5</v>
      </c>
      <c r="S12" s="18">
        <f t="shared" si="0"/>
        <v>32629.884899999997</v>
      </c>
      <c r="T12" s="18">
        <v>4157.8</v>
      </c>
      <c r="U12" s="18">
        <v>3404.9</v>
      </c>
      <c r="V12" s="18">
        <v>7221.3</v>
      </c>
      <c r="W12" s="18">
        <v>4066.6</v>
      </c>
      <c r="X12" s="18">
        <v>3160.3</v>
      </c>
      <c r="Y12" s="18">
        <v>638.64487</v>
      </c>
      <c r="Z12" s="18">
        <v>272.04003</v>
      </c>
      <c r="AA12" s="18">
        <v>203.2</v>
      </c>
      <c r="AB12" s="18">
        <v>152.8</v>
      </c>
      <c r="AC12" s="18">
        <v>950.8</v>
      </c>
      <c r="AD12" s="18">
        <v>2795.3</v>
      </c>
      <c r="AE12" s="18">
        <v>5606.2</v>
      </c>
      <c r="AF12" s="18">
        <v>32630</v>
      </c>
      <c r="AG12" s="2">
        <v>5031.8</v>
      </c>
      <c r="AH12" s="2">
        <v>3277.1</v>
      </c>
      <c r="AI12" s="2">
        <v>1754.7</v>
      </c>
      <c r="AJ12" s="22">
        <v>0.969</v>
      </c>
      <c r="AK12" s="22">
        <v>0.814</v>
      </c>
      <c r="AL12" s="22">
        <v>0.542</v>
      </c>
      <c r="AM12" s="22">
        <v>1.272</v>
      </c>
      <c r="AN12" s="22">
        <v>1.141</v>
      </c>
      <c r="AO12" s="22">
        <v>6.573</v>
      </c>
      <c r="AP12" s="22">
        <v>0</v>
      </c>
      <c r="AQ12" s="22">
        <v>0</v>
      </c>
      <c r="AR12" s="22">
        <v>0</v>
      </c>
      <c r="AS12" s="22">
        <v>0</v>
      </c>
      <c r="AT12" s="22">
        <v>0.444</v>
      </c>
      <c r="AU12" s="22">
        <v>0.619</v>
      </c>
      <c r="AV12" s="22">
        <v>0.95</v>
      </c>
    </row>
    <row r="13" spans="1:48" s="14" customFormat="1" ht="18.75" customHeight="1">
      <c r="A13" s="12" t="s">
        <v>15</v>
      </c>
      <c r="B13" s="21">
        <v>9727.9</v>
      </c>
      <c r="C13" s="21">
        <v>6462</v>
      </c>
      <c r="D13" s="21">
        <v>3265.9</v>
      </c>
      <c r="E13" s="21">
        <f>SUM(E6:E7)</f>
        <v>92863.7</v>
      </c>
      <c r="F13" s="19">
        <v>10030</v>
      </c>
      <c r="G13" s="19">
        <v>11086.2</v>
      </c>
      <c r="H13" s="19">
        <v>10284</v>
      </c>
      <c r="I13" s="19">
        <v>8361.4</v>
      </c>
      <c r="J13" s="19">
        <v>5116.7</v>
      </c>
      <c r="K13" s="19">
        <v>4696.1</v>
      </c>
      <c r="L13" s="19">
        <v>4906.3</v>
      </c>
      <c r="M13" s="19">
        <v>4910.7</v>
      </c>
      <c r="N13" s="19">
        <v>5143.3</v>
      </c>
      <c r="O13" s="19">
        <v>7247.1</v>
      </c>
      <c r="P13" s="19">
        <v>10050.1</v>
      </c>
      <c r="Q13" s="19">
        <v>10621.9</v>
      </c>
      <c r="R13" s="19">
        <v>92863.6</v>
      </c>
      <c r="S13" s="19">
        <f>SUM(S6:S7)</f>
        <v>90302.96472000002</v>
      </c>
      <c r="T13" s="19">
        <v>8372.7</v>
      </c>
      <c r="U13" s="19">
        <v>6702</v>
      </c>
      <c r="V13" s="19">
        <v>13117.6</v>
      </c>
      <c r="W13" s="19">
        <v>7585.1</v>
      </c>
      <c r="X13" s="19">
        <v>9161.7</v>
      </c>
      <c r="Y13" s="19">
        <v>4874.90297</v>
      </c>
      <c r="Z13" s="19">
        <v>4940.26175</v>
      </c>
      <c r="AA13" s="19">
        <v>5760.8</v>
      </c>
      <c r="AB13" s="19">
        <v>3487</v>
      </c>
      <c r="AC13" s="19">
        <v>7039.5</v>
      </c>
      <c r="AD13" s="19">
        <v>7848</v>
      </c>
      <c r="AE13" s="19">
        <v>10997.5</v>
      </c>
      <c r="AF13" s="19">
        <v>90303</v>
      </c>
      <c r="AG13" s="13">
        <v>12288.6</v>
      </c>
      <c r="AH13" s="13">
        <v>8003.3</v>
      </c>
      <c r="AI13" s="13">
        <v>4285.2</v>
      </c>
      <c r="AJ13" s="24">
        <v>0.972</v>
      </c>
      <c r="AK13" s="24">
        <v>0.835</v>
      </c>
      <c r="AL13" s="24">
        <v>0.605</v>
      </c>
      <c r="AM13" s="24">
        <v>1.276</v>
      </c>
      <c r="AN13" s="24">
        <v>0.907</v>
      </c>
      <c r="AO13" s="24">
        <v>1.791</v>
      </c>
      <c r="AP13" s="24">
        <v>1.038</v>
      </c>
      <c r="AQ13" s="24">
        <v>1.007</v>
      </c>
      <c r="AR13" s="24">
        <v>1.173</v>
      </c>
      <c r="AS13" s="24">
        <v>0.678</v>
      </c>
      <c r="AT13" s="24">
        <v>0.971</v>
      </c>
      <c r="AU13" s="24">
        <v>0.781</v>
      </c>
      <c r="AV13" s="24">
        <v>1.04</v>
      </c>
    </row>
    <row r="15" ht="12.75">
      <c r="A15" t="s">
        <v>3</v>
      </c>
    </row>
    <row r="16" ht="12.75">
      <c r="A16" t="s">
        <v>32</v>
      </c>
    </row>
  </sheetData>
  <sheetProtection/>
  <mergeCells count="18">
    <mergeCell ref="R3:R5"/>
    <mergeCell ref="S4:S5"/>
    <mergeCell ref="B3:D3"/>
    <mergeCell ref="E3:Q3"/>
    <mergeCell ref="F4:Q4"/>
    <mergeCell ref="E4:E5"/>
    <mergeCell ref="S3:AE3"/>
    <mergeCell ref="T4:AE4"/>
    <mergeCell ref="AJ3:AJ5"/>
    <mergeCell ref="AG4:AG5"/>
    <mergeCell ref="C4:D4"/>
    <mergeCell ref="AK3:AV3"/>
    <mergeCell ref="AK4:AV4"/>
    <mergeCell ref="A3:A5"/>
    <mergeCell ref="B4:B5"/>
    <mergeCell ref="AG3:AI3"/>
    <mergeCell ref="AH4:AI4"/>
    <mergeCell ref="AF3:AF5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2019-07-04T10:27:07Z</cp:lastPrinted>
  <dcterms:created xsi:type="dcterms:W3CDTF">1996-10-08T23:32:33Z</dcterms:created>
  <dcterms:modified xsi:type="dcterms:W3CDTF">2019-07-04T10:32:05Z</dcterms:modified>
  <cp:category/>
  <cp:version/>
  <cp:contentType/>
  <cp:contentStatus/>
</cp:coreProperties>
</file>